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firstSheet="1" activeTab="8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5'!$A$1:$Q$23</definedName>
    <definedName name="_xlnm.Print_Area" localSheetId="6">'Раздел 6'!$A$1:$I$13</definedName>
    <definedName name="_xlnm.Print_Area" localSheetId="7">'Раздел 7'!$A$1:$V$22</definedName>
    <definedName name="_xlnm.Print_Area" localSheetId="8">'Раздел 8'!$A$1:$R$32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D9" i="2" l="1"/>
  <c r="A8" i="4"/>
  <c r="A8" i="5" s="1"/>
  <c r="A9" i="6" l="1"/>
  <c r="A8" i="7" s="1"/>
  <c r="A8" i="8" s="1"/>
</calcChain>
</file>

<file path=xl/sharedStrings.xml><?xml version="1.0" encoding="utf-8"?>
<sst xmlns="http://schemas.openxmlformats.org/spreadsheetml/2006/main" count="276" uniqueCount="193">
  <si>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</si>
  <si>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</si>
  <si>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</si>
  <si>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</si>
  <si>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</si>
  <si>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</si>
  <si>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</si>
  <si>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</si>
  <si>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</si>
  <si>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</si>
  <si>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</si>
  <si>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</si>
  <si>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</si>
  <si>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</si>
  <si>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</si>
  <si>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</si>
  <si>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</si>
  <si>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</si>
  <si>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</si>
  <si>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</si>
  <si>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</si>
  <si>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</si>
  <si>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</si>
  <si>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</si>
  <si>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</si>
  <si>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</si>
  <si>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</si>
  <si>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</si>
  <si>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</si>
  <si>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</si>
  <si>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</si>
  <si>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</si>
  <si>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</si>
  <si>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</si>
  <si>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</si>
  <si>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</si>
  <si>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</si>
  <si>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</si>
  <si>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</si>
  <si>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</si>
  <si>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</si>
  <si>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</si>
  <si>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</si>
  <si>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</si>
  <si>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</si>
  <si>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</si>
  <si>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</si>
  <si>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</si>
  <si>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</si>
  <si>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</si>
  <si>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</si>
  <si>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</si>
  <si>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</si>
  <si>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</si>
  <si>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</si>
  <si>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</si>
  <si>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</si>
  <si>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</si>
  <si>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</si>
  <si>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</si>
  <si>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</si>
  <si>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</si>
  <si>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</si>
  <si>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</si>
  <si>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</si>
  <si>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</si>
  <si>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</si>
  <si>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</si>
  <si>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</si>
  <si>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</si>
  <si>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</si>
  <si>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</si>
  <si>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</si>
  <si>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</si>
  <si>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</si>
  <si>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</si>
  <si>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</si>
  <si>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</si>
  <si>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</si>
  <si>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</si>
  <si>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</si>
  <si>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</si>
  <si>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</si>
  <si>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</si>
  <si>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</si>
  <si>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</si>
  <si>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</si>
  <si>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</si>
  <si>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</si>
  <si>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</si>
  <si>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</si>
  <si>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</si>
  <si>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</si>
  <si>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</si>
  <si>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</si>
  <si>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</si>
  <si>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</si>
  <si>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</si>
  <si>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</si>
  <si>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</si>
  <si>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</si>
  <si>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</si>
  <si>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</si>
  <si>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</si>
  <si>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</si>
  <si>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</si>
  <si>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</si>
  <si>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</si>
  <si>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</si>
  <si>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</si>
  <si>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</si>
  <si>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</si>
  <si>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</si>
  <si>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</si>
  <si>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</si>
  <si>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</si>
  <si>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</si>
  <si>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</si>
  <si>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</si>
  <si>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</si>
  <si>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</si>
  <si>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</si>
  <si>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</si>
  <si>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</si>
  <si>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</si>
  <si>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</si>
  <si>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</si>
  <si>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</si>
  <si>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</si>
  <si>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</si>
  <si>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</si>
  <si>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</si>
  <si>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</si>
  <si>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</si>
  <si>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</si>
  <si>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заявление 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</si>
  <si>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</si>
  <si>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</si>
  <si>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</si>
  <si>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</si>
  <si>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</si>
  <si>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</si>
  <si>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</si>
  <si>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</si>
  <si>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</si>
  <si>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</si>
  <si>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</si>
  <si>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</si>
  <si>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</si>
  <si>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</si>
  <si>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</si>
  <si>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</si>
  <si>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</si>
  <si>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</si>
  <si>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</si>
  <si>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</si>
  <si>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Предоставление жилого помещения муниципального жилищного фонда по договору социального найма</t>
  </si>
  <si>
    <t>Заявителями муниципальной услуги являются физические лица, либо их уполномоченные представители</t>
  </si>
  <si>
    <t>орган местного самоуправления</t>
  </si>
  <si>
    <t>постановления о предоставлении жилого помещения муниципального жилого фонда по договору социального найма и заключение договора социального найма</t>
  </si>
  <si>
    <t>отказ в предоставлении жилого помещения муниципального жилого фонда по договору социального найма</t>
  </si>
  <si>
    <t>Администрация Махошевского сельского поселения Мостовского района</t>
  </si>
  <si>
    <t>Всю указанную информацию заявитель может получить посредством официального сайта Администрации Махошевского сельского поселения в сети Интернет, официального сайта МФЦ</t>
  </si>
  <si>
    <t xml:space="preserve">Предоставление жилого помещения по договору социального найма
</t>
  </si>
  <si>
    <t xml:space="preserve">30 календарных дней со дня регистрации заявления
</t>
  </si>
  <si>
    <t xml:space="preserve"> 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</si>
  <si>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 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Заявителем;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Документы (сведения), представленные заявителем, противоречат документам (сведениям), полученным в рамках межведомственного взаимодействия. 
6. Представленными документами и сведениями не подтверждается право гражданина в предоставлении жилого помещения.
</t>
  </si>
  <si>
    <t>Наименование подуслуги: Предоставление жилого помещения по договору социального найма</t>
  </si>
  <si>
    <t>документ, подтверждающий полномочия представителя (при обращении представителя)</t>
  </si>
  <si>
    <t>договор найма жилого помещения (если заявитель или члены семьи заявителя являются нанимателями жилого помещения жилого фонда социального использования по договору найма, заключенного с организацией)</t>
  </si>
  <si>
    <t>правоустанавливающие документы на жилое помещение (если право на жилое помещение не зарегистрировано в ЕГРН)</t>
  </si>
  <si>
    <t>медицинское заключение, подтверждающее наличие тяжелой формы хронического заболевания (при проживании в квартире, занятой несколькими семьями, если в составе семьи имеется больной, страдающий тяжелой формой хронического заболевания)</t>
  </si>
  <si>
    <t>обязательство об освобождении жилого помещения (если планируется освободить занимаемое жилое помещение</t>
  </si>
  <si>
    <t>Решение органа местного самоуправления о признании жилого помещения, занимаемого гражданином и членами семьи, непригодным для проживания, или о признании многоквартирного дома, в котором они проживают, аварийным и подлежащим сносу;</t>
  </si>
  <si>
    <t>Решение органа местного самоуправления о признании гражданина малоимущим (при обращении заявителя, относящегося к категории малоимущих граждан)</t>
  </si>
  <si>
    <t>да</t>
  </si>
  <si>
    <t>Сведения о рождении (при наличии в семье заявителя детей)</t>
  </si>
  <si>
    <t>Сведения о заключении брака (при наличии супруга)</t>
  </si>
  <si>
    <t>Сведения о регистрационном учете по месту жительства и месту пребывания</t>
  </si>
  <si>
    <t>УФМС</t>
  </si>
  <si>
    <t>Сведения из Единого государственного реестра недвижимости</t>
  </si>
  <si>
    <t>Сведения из договора социального найма жилого помещения</t>
  </si>
  <si>
    <t>ЗАГС</t>
  </si>
  <si>
    <t>Росреестр</t>
  </si>
  <si>
    <t>5 дней</t>
  </si>
  <si>
    <t>2300000000170373820</t>
  </si>
  <si>
    <t xml:space="preserve">Постановление администрации Махошевского сельского поселения от 31.01.2023 г. № 5  "Об утверждении административного регламента предоставления муниципальной услуги: «Предоставление жилых помещений муниципального жилищного фонда по договорам социального найма»
</t>
  </si>
  <si>
    <t xml:space="preserve">Предоставление жилых помещений муниципального жилищного фонда по договорам социального найма
</t>
  </si>
  <si>
    <t>Предоставление жилых помещений муниципального жилищного фонда по договорам социального найма</t>
  </si>
  <si>
    <t xml:space="preserve"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                                                </t>
  </si>
  <si>
    <t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                                                 4)Посредством почтовой связи</t>
  </si>
  <si>
    <t>Подлинник-1; Копия-1 (делается специалистом Администрации Андрюковского сельского поселения)</t>
  </si>
  <si>
    <t xml:space="preserve">  Официальный сайт Администрации Махошевского сельского поселения  (адрес сайта андрюковская.рф.)        по электронной почте: (aspmrkk@mail.ru)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</si>
</sst>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16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justify"/>
    </xf>
    <xf numFmtId="0" fontId="11" fillId="0" borderId="1" xfId="0" applyFont="1" applyBorder="1" applyAlignment="1">
      <alignment horizontal="justify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8" fillId="0" borderId="1" xfId="0" applyFont="1" applyBorder="1"/>
    <xf numFmtId="0" fontId="14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/>
    <xf numFmtId="0" fontId="14" fillId="0" borderId="1" xfId="0" applyFont="1" applyBorder="1" applyAlignment="1">
      <alignment horizontal="justify" vertical="center" wrapText="1"/>
    </xf>
    <xf numFmtId="0" fontId="20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64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68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2"/>
      <c r="B10" s="62" t="s">
        <v>65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13"/>
      <c r="B13" s="63" t="s">
        <v>67</v>
      </c>
      <c r="C13" s="63"/>
      <c r="D13" s="63"/>
      <c r="E13" s="63"/>
      <c r="F13" s="63"/>
      <c r="G13" s="63"/>
      <c r="H13" s="6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SheetLayoutView="10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  <col min="6" max="6" width="9" customWidth="1"/>
  </cols>
  <sheetData>
    <row r="1" spans="1:3" x14ac:dyDescent="0.25">
      <c r="C1" s="5"/>
    </row>
    <row r="2" spans="1:3" x14ac:dyDescent="0.25">
      <c r="A2" s="66" t="s">
        <v>40</v>
      </c>
      <c r="B2" s="66"/>
      <c r="C2" s="66"/>
    </row>
    <row r="5" spans="1:3" x14ac:dyDescent="0.25">
      <c r="A5" s="1" t="s">
        <v>0</v>
      </c>
      <c r="B5" s="14" t="s">
        <v>1</v>
      </c>
      <c r="C5" s="14" t="s">
        <v>2</v>
      </c>
    </row>
    <row r="6" spans="1:3" x14ac:dyDescent="0.25">
      <c r="A6" s="3">
        <v>1</v>
      </c>
      <c r="B6" s="15">
        <v>2</v>
      </c>
      <c r="C6" s="15">
        <v>3</v>
      </c>
    </row>
    <row r="7" spans="1:3" ht="30" x14ac:dyDescent="0.25">
      <c r="A7" s="2" t="s">
        <v>3</v>
      </c>
      <c r="B7" s="16" t="s">
        <v>41</v>
      </c>
      <c r="C7" s="16" t="s">
        <v>161</v>
      </c>
    </row>
    <row r="8" spans="1:3" ht="45" x14ac:dyDescent="0.25">
      <c r="A8" s="2" t="s">
        <v>4</v>
      </c>
      <c r="B8" s="16" t="s">
        <v>66</v>
      </c>
      <c r="C8" s="32" t="s">
        <v>185</v>
      </c>
    </row>
    <row r="9" spans="1:3" ht="45" x14ac:dyDescent="0.25">
      <c r="A9" s="2" t="s">
        <v>5</v>
      </c>
      <c r="B9" s="16" t="s">
        <v>43</v>
      </c>
      <c r="C9" s="16" t="s">
        <v>187</v>
      </c>
    </row>
    <row r="10" spans="1:3" ht="31.5" x14ac:dyDescent="0.25">
      <c r="A10" s="2" t="s">
        <v>6</v>
      </c>
      <c r="B10" s="16" t="s">
        <v>44</v>
      </c>
      <c r="C10" s="33" t="s">
        <v>188</v>
      </c>
    </row>
    <row r="11" spans="1:3" ht="93.75" customHeight="1" x14ac:dyDescent="0.25">
      <c r="A11" s="2" t="s">
        <v>7</v>
      </c>
      <c r="B11" s="16" t="s">
        <v>42</v>
      </c>
      <c r="C11" s="16" t="s">
        <v>186</v>
      </c>
    </row>
    <row r="12" spans="1:3" ht="29.25" customHeight="1" x14ac:dyDescent="0.25">
      <c r="A12" s="34" t="s">
        <v>8</v>
      </c>
      <c r="B12" s="35" t="s">
        <v>10</v>
      </c>
      <c r="C12" s="33" t="s">
        <v>156</v>
      </c>
    </row>
    <row r="13" spans="1:3" ht="17.25" customHeight="1" x14ac:dyDescent="0.25">
      <c r="A13" s="64" t="s">
        <v>9</v>
      </c>
      <c r="B13" s="67" t="s">
        <v>45</v>
      </c>
      <c r="C13" s="45" t="s">
        <v>46</v>
      </c>
    </row>
    <row r="14" spans="1:3" ht="30" x14ac:dyDescent="0.25">
      <c r="A14" s="64"/>
      <c r="B14" s="68"/>
      <c r="C14" s="46" t="s">
        <v>47</v>
      </c>
    </row>
    <row r="15" spans="1:3" x14ac:dyDescent="0.25">
      <c r="A15" s="64"/>
      <c r="B15" s="68"/>
      <c r="C15" s="46" t="s">
        <v>49</v>
      </c>
    </row>
    <row r="16" spans="1:3" ht="30" x14ac:dyDescent="0.25">
      <c r="A16" s="64"/>
      <c r="B16" s="68"/>
      <c r="C16" s="46" t="s">
        <v>48</v>
      </c>
    </row>
    <row r="17" spans="1:3" ht="30" x14ac:dyDescent="0.25">
      <c r="A17" s="64"/>
      <c r="B17" s="68"/>
      <c r="C17" s="46" t="s">
        <v>50</v>
      </c>
    </row>
    <row r="18" spans="1:3" s="4" customFormat="1" x14ac:dyDescent="0.25">
      <c r="A18" s="65"/>
      <c r="B18" s="69"/>
      <c r="C18" s="45" t="s">
        <v>69</v>
      </c>
    </row>
    <row r="19" spans="1:3" s="4" customFormat="1" x14ac:dyDescent="0.25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D8" zoomScale="70" zoomScaleSheetLayoutView="7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 x14ac:dyDescent="0.25">
      <c r="A3" s="66" t="s">
        <v>136</v>
      </c>
      <c r="B3" s="66"/>
      <c r="C3" s="66"/>
      <c r="D3" s="66"/>
      <c r="E3" s="66"/>
      <c r="F3" s="66"/>
      <c r="G3" s="66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74" t="s">
        <v>0</v>
      </c>
      <c r="B6" s="75" t="s">
        <v>137</v>
      </c>
      <c r="C6" s="73" t="s">
        <v>12</v>
      </c>
      <c r="D6" s="73"/>
      <c r="E6" s="73" t="s">
        <v>14</v>
      </c>
      <c r="F6" s="73" t="s">
        <v>138</v>
      </c>
      <c r="G6" s="73" t="s">
        <v>139</v>
      </c>
      <c r="H6" s="73" t="s">
        <v>140</v>
      </c>
      <c r="I6" s="70" t="s">
        <v>141</v>
      </c>
      <c r="J6" s="71"/>
      <c r="K6" s="72"/>
      <c r="L6" s="73" t="s">
        <v>142</v>
      </c>
      <c r="M6" s="73" t="s">
        <v>143</v>
      </c>
    </row>
    <row r="7" spans="1:13" ht="172.5" customHeight="1" x14ac:dyDescent="0.25">
      <c r="A7" s="65"/>
      <c r="B7" s="76"/>
      <c r="C7" s="7" t="s">
        <v>11</v>
      </c>
      <c r="D7" s="7" t="s">
        <v>13</v>
      </c>
      <c r="E7" s="73"/>
      <c r="F7" s="73"/>
      <c r="G7" s="73"/>
      <c r="H7" s="73"/>
      <c r="I7" s="7" t="s">
        <v>51</v>
      </c>
      <c r="J7" s="7" t="s">
        <v>15</v>
      </c>
      <c r="K7" s="7" t="s">
        <v>52</v>
      </c>
      <c r="L7" s="73"/>
      <c r="M7" s="73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75" customHeight="1" x14ac:dyDescent="0.3">
      <c r="A9" s="6" t="s">
        <v>3</v>
      </c>
      <c r="B9" s="17" t="s">
        <v>163</v>
      </c>
      <c r="C9" s="17" t="s">
        <v>164</v>
      </c>
      <c r="D9" s="17" t="str">
        <f>C9</f>
        <v xml:space="preserve">30 календарных дней со дня регистрации заявления
</v>
      </c>
      <c r="E9" s="47" t="s">
        <v>165</v>
      </c>
      <c r="F9" s="48" t="s">
        <v>166</v>
      </c>
      <c r="G9" s="48" t="s">
        <v>114</v>
      </c>
      <c r="H9" s="48" t="s">
        <v>70</v>
      </c>
      <c r="I9" s="48" t="s">
        <v>71</v>
      </c>
      <c r="J9" s="48" t="s">
        <v>71</v>
      </c>
      <c r="K9" s="48" t="s">
        <v>71</v>
      </c>
      <c r="L9" s="48" t="s">
        <v>189</v>
      </c>
      <c r="M9" s="48" t="s">
        <v>190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workbookViewId="0">
      <selection activeCell="C9" sqref="C9"/>
    </sheetView>
  </sheetViews>
  <sheetFormatPr defaultRowHeight="15" x14ac:dyDescent="0.2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6" t="s">
        <v>144</v>
      </c>
      <c r="B3" s="66"/>
      <c r="C3" s="66"/>
      <c r="D3" s="66"/>
      <c r="E3" s="66"/>
      <c r="F3" s="66"/>
      <c r="G3" s="66"/>
      <c r="H3" s="66"/>
    </row>
    <row r="6" spans="1:8" ht="127.5" customHeight="1" x14ac:dyDescent="0.25">
      <c r="A6" s="18" t="s">
        <v>16</v>
      </c>
      <c r="B6" s="22" t="s">
        <v>145</v>
      </c>
      <c r="C6" s="22" t="s">
        <v>146</v>
      </c>
      <c r="D6" s="22" t="s">
        <v>147</v>
      </c>
      <c r="E6" s="22" t="s">
        <v>148</v>
      </c>
      <c r="F6" s="22" t="s">
        <v>115</v>
      </c>
      <c r="G6" s="22" t="s">
        <v>116</v>
      </c>
      <c r="H6" s="22" t="s">
        <v>117</v>
      </c>
    </row>
    <row r="7" spans="1:8" ht="20.25" x14ac:dyDescent="0.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20.25" x14ac:dyDescent="0.3">
      <c r="A8" s="77" t="s">
        <v>167</v>
      </c>
      <c r="B8" s="78"/>
      <c r="C8" s="78"/>
      <c r="D8" s="78"/>
      <c r="E8" s="78"/>
      <c r="F8" s="78"/>
      <c r="G8" s="78"/>
      <c r="H8" s="79"/>
    </row>
    <row r="9" spans="1:8" ht="377.25" customHeight="1" x14ac:dyDescent="0.3">
      <c r="A9" s="21">
        <v>1</v>
      </c>
      <c r="B9" s="17" t="s">
        <v>157</v>
      </c>
      <c r="C9" s="49" t="s">
        <v>129</v>
      </c>
      <c r="D9" s="49" t="s">
        <v>130</v>
      </c>
      <c r="E9" s="50" t="s">
        <v>131</v>
      </c>
      <c r="F9" s="48" t="s">
        <v>132</v>
      </c>
      <c r="G9" s="48" t="s">
        <v>133</v>
      </c>
      <c r="H9" s="48" t="s">
        <v>134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zoomScale="55" zoomScaleSheetLayoutView="55" workbookViewId="0">
      <selection activeCell="E17" sqref="E17"/>
    </sheetView>
  </sheetViews>
  <sheetFormatPr defaultRowHeight="15" x14ac:dyDescent="0.25"/>
  <cols>
    <col min="2" max="2" width="15.7109375" customWidth="1"/>
    <col min="3" max="3" width="36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6" customFormat="1" x14ac:dyDescent="0.25">
      <c r="A3" s="66" t="s">
        <v>149</v>
      </c>
    </row>
    <row r="6" spans="1:8" ht="106.5" customHeight="1" x14ac:dyDescent="0.25">
      <c r="A6" s="22" t="s">
        <v>16</v>
      </c>
      <c r="B6" s="22" t="s">
        <v>17</v>
      </c>
      <c r="C6" s="22" t="s">
        <v>118</v>
      </c>
      <c r="D6" s="22" t="s">
        <v>18</v>
      </c>
      <c r="E6" s="22" t="s">
        <v>53</v>
      </c>
      <c r="F6" s="22" t="s">
        <v>19</v>
      </c>
      <c r="G6" s="22" t="s">
        <v>20</v>
      </c>
      <c r="H6" s="22" t="s">
        <v>38</v>
      </c>
    </row>
    <row r="7" spans="1:8" ht="15.7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65" customHeight="1" x14ac:dyDescent="0.3">
      <c r="A8" s="81" t="str">
        <f>'Р3 Сведения о заявителях подус.'!A8:H8</f>
        <v>Наименование подуслуги: Предоставление жилого помещения по договору социального найма</v>
      </c>
      <c r="B8" s="80" t="s">
        <v>150</v>
      </c>
      <c r="C8" s="51" t="s">
        <v>135</v>
      </c>
      <c r="D8" s="51" t="s">
        <v>119</v>
      </c>
      <c r="E8" s="52" t="s">
        <v>113</v>
      </c>
      <c r="F8" s="53" t="s">
        <v>72</v>
      </c>
      <c r="G8" s="24"/>
      <c r="H8" s="24"/>
    </row>
    <row r="9" spans="1:8" ht="234.75" customHeight="1" x14ac:dyDescent="0.3">
      <c r="A9" s="81"/>
      <c r="B9" s="80"/>
      <c r="C9" s="51" t="s">
        <v>168</v>
      </c>
      <c r="D9" s="53" t="s">
        <v>191</v>
      </c>
      <c r="E9" s="52" t="s">
        <v>113</v>
      </c>
      <c r="F9" s="52" t="s">
        <v>72</v>
      </c>
      <c r="G9" s="24" t="s">
        <v>113</v>
      </c>
      <c r="H9" s="24" t="s">
        <v>113</v>
      </c>
    </row>
    <row r="10" spans="1:8" ht="202.5" customHeight="1" x14ac:dyDescent="0.3">
      <c r="A10" s="81"/>
      <c r="B10" s="80"/>
      <c r="C10" s="17" t="s">
        <v>169</v>
      </c>
      <c r="D10" s="53" t="s">
        <v>191</v>
      </c>
      <c r="E10" s="53" t="s">
        <v>113</v>
      </c>
      <c r="F10" s="52" t="s">
        <v>72</v>
      </c>
      <c r="G10" s="52" t="s">
        <v>113</v>
      </c>
      <c r="H10" s="52" t="s">
        <v>113</v>
      </c>
    </row>
    <row r="11" spans="1:8" ht="202.5" customHeight="1" x14ac:dyDescent="0.3">
      <c r="A11" s="81"/>
      <c r="B11" s="80"/>
      <c r="C11" s="17" t="s">
        <v>170</v>
      </c>
      <c r="D11" s="53" t="s">
        <v>191</v>
      </c>
      <c r="E11" s="53" t="s">
        <v>113</v>
      </c>
      <c r="F11" s="52" t="s">
        <v>72</v>
      </c>
      <c r="G11" s="52" t="s">
        <v>113</v>
      </c>
      <c r="H11" s="52" t="s">
        <v>113</v>
      </c>
    </row>
    <row r="12" spans="1:8" ht="374.25" customHeight="1" x14ac:dyDescent="0.3">
      <c r="A12" s="81"/>
      <c r="B12" s="80"/>
      <c r="C12" s="17" t="s">
        <v>171</v>
      </c>
      <c r="D12" s="53" t="s">
        <v>191</v>
      </c>
      <c r="E12" s="53" t="s">
        <v>113</v>
      </c>
      <c r="F12" s="52" t="s">
        <v>72</v>
      </c>
      <c r="G12" s="52" t="s">
        <v>113</v>
      </c>
      <c r="H12" s="52" t="s">
        <v>113</v>
      </c>
    </row>
    <row r="13" spans="1:8" ht="202.5" customHeight="1" x14ac:dyDescent="0.3">
      <c r="A13" s="81"/>
      <c r="B13" s="80"/>
      <c r="C13" s="17" t="s">
        <v>172</v>
      </c>
      <c r="D13" s="53" t="s">
        <v>191</v>
      </c>
      <c r="E13" s="53" t="s">
        <v>113</v>
      </c>
      <c r="F13" s="52" t="s">
        <v>72</v>
      </c>
      <c r="G13" s="52" t="s">
        <v>113</v>
      </c>
      <c r="H13" s="52" t="s">
        <v>113</v>
      </c>
    </row>
    <row r="14" spans="1:8" ht="18.75" x14ac:dyDescent="0.3">
      <c r="C14" s="43"/>
    </row>
    <row r="15" spans="1:8" ht="18.75" x14ac:dyDescent="0.3">
      <c r="C15" s="42"/>
    </row>
    <row r="30" spans="5:5" x14ac:dyDescent="0.25">
      <c r="E30" t="s">
        <v>127</v>
      </c>
    </row>
  </sheetData>
  <mergeCells count="3">
    <mergeCell ref="A3:XFD3"/>
    <mergeCell ref="B8:B13"/>
    <mergeCell ref="A8:A13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5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52" r:id="rId4"/>
      </mc:Fallback>
    </mc:AlternateContent>
    <mc:AlternateContent xmlns:mc="http://schemas.openxmlformats.org/markup-compatibility/2006">
      <mc:Choice Requires="x14">
        <oleObject progId="Документ" dvAspect="DVASPECT_ICON" shapeId="1053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5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view="pageBreakPreview" topLeftCell="A13" zoomScale="55" zoomScaleSheetLayoutView="55" workbookViewId="0">
      <selection activeCell="K15" sqref="K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5" customFormat="1" ht="15.75" x14ac:dyDescent="0.25"/>
    <row r="3" spans="1:9" s="83" customFormat="1" ht="15.75" x14ac:dyDescent="0.25">
      <c r="A3" s="82" t="s">
        <v>21</v>
      </c>
    </row>
    <row r="4" spans="1:9" s="25" customFormat="1" ht="15.75" x14ac:dyDescent="0.25"/>
    <row r="5" spans="1:9" s="25" customFormat="1" ht="15.75" x14ac:dyDescent="0.25"/>
    <row r="6" spans="1:9" s="25" customFormat="1" ht="144.75" customHeight="1" x14ac:dyDescent="0.25">
      <c r="A6" s="22" t="s">
        <v>22</v>
      </c>
      <c r="B6" s="22" t="s">
        <v>39</v>
      </c>
      <c r="C6" s="22" t="s">
        <v>23</v>
      </c>
      <c r="D6" s="22" t="s">
        <v>24</v>
      </c>
      <c r="E6" s="22" t="s">
        <v>25</v>
      </c>
      <c r="F6" s="22" t="s">
        <v>54</v>
      </c>
      <c r="G6" s="22" t="s">
        <v>26</v>
      </c>
      <c r="H6" s="22" t="s">
        <v>55</v>
      </c>
      <c r="I6" s="22" t="s">
        <v>56</v>
      </c>
    </row>
    <row r="7" spans="1:9" s="25" customFormat="1" ht="15.7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25" customFormat="1" ht="15.75" x14ac:dyDescent="0.25">
      <c r="A8" s="84" t="str">
        <f>'Раздел 4'!$A$8</f>
        <v>Наименование подуслуги: Предоставление жилого помещения по договору социального найма</v>
      </c>
      <c r="B8" s="85"/>
      <c r="C8" s="85"/>
      <c r="D8" s="85"/>
      <c r="E8" s="85"/>
      <c r="F8" s="85"/>
      <c r="G8" s="85"/>
      <c r="H8" s="85"/>
      <c r="I8" s="86"/>
    </row>
    <row r="9" spans="1:9" s="25" customFormat="1" ht="180" customHeight="1" x14ac:dyDescent="0.3">
      <c r="A9" s="23"/>
      <c r="B9" s="17" t="s">
        <v>173</v>
      </c>
      <c r="C9" s="54" t="s">
        <v>113</v>
      </c>
      <c r="D9" s="53" t="s">
        <v>158</v>
      </c>
      <c r="E9" s="53" t="s">
        <v>158</v>
      </c>
      <c r="F9" s="53" t="s">
        <v>113</v>
      </c>
      <c r="G9" s="53" t="s">
        <v>184</v>
      </c>
      <c r="H9" s="53" t="s">
        <v>113</v>
      </c>
      <c r="I9" s="53" t="s">
        <v>113</v>
      </c>
    </row>
    <row r="10" spans="1:9" ht="300" x14ac:dyDescent="0.3">
      <c r="B10" s="44" t="s">
        <v>174</v>
      </c>
      <c r="C10" s="54" t="s">
        <v>113</v>
      </c>
      <c r="D10" s="53" t="s">
        <v>158</v>
      </c>
      <c r="E10" s="53" t="s">
        <v>158</v>
      </c>
      <c r="F10" s="53" t="s">
        <v>113</v>
      </c>
      <c r="G10" s="53" t="s">
        <v>184</v>
      </c>
      <c r="H10" s="53" t="s">
        <v>113</v>
      </c>
      <c r="I10" s="53" t="s">
        <v>113</v>
      </c>
    </row>
    <row r="11" spans="1:9" ht="131.25" x14ac:dyDescent="0.3">
      <c r="B11" s="17" t="s">
        <v>176</v>
      </c>
      <c r="C11" s="54" t="s">
        <v>175</v>
      </c>
      <c r="D11" s="53" t="s">
        <v>158</v>
      </c>
      <c r="E11" s="53" t="s">
        <v>182</v>
      </c>
      <c r="F11" s="53" t="s">
        <v>113</v>
      </c>
      <c r="G11" s="53" t="s">
        <v>184</v>
      </c>
      <c r="H11" s="53" t="s">
        <v>113</v>
      </c>
      <c r="I11" s="53" t="s">
        <v>113</v>
      </c>
    </row>
    <row r="12" spans="1:9" ht="93.75" x14ac:dyDescent="0.3">
      <c r="B12" s="17" t="s">
        <v>177</v>
      </c>
      <c r="C12" s="54" t="s">
        <v>175</v>
      </c>
      <c r="D12" s="53" t="s">
        <v>158</v>
      </c>
      <c r="E12" s="53" t="s">
        <v>182</v>
      </c>
      <c r="F12" s="53" t="s">
        <v>113</v>
      </c>
      <c r="G12" s="53" t="s">
        <v>184</v>
      </c>
      <c r="H12" s="53" t="s">
        <v>113</v>
      </c>
      <c r="I12" s="53" t="s">
        <v>113</v>
      </c>
    </row>
    <row r="13" spans="1:9" ht="131.25" x14ac:dyDescent="0.3">
      <c r="B13" s="17" t="s">
        <v>178</v>
      </c>
      <c r="C13" s="54" t="s">
        <v>175</v>
      </c>
      <c r="D13" s="53" t="s">
        <v>158</v>
      </c>
      <c r="E13" s="53" t="s">
        <v>179</v>
      </c>
      <c r="F13" s="53" t="s">
        <v>113</v>
      </c>
      <c r="G13" s="53" t="s">
        <v>184</v>
      </c>
      <c r="H13" s="53" t="s">
        <v>113</v>
      </c>
      <c r="I13" s="53" t="s">
        <v>113</v>
      </c>
    </row>
    <row r="14" spans="1:9" ht="131.25" x14ac:dyDescent="0.3">
      <c r="B14" s="17" t="s">
        <v>180</v>
      </c>
      <c r="C14" s="54" t="s">
        <v>175</v>
      </c>
      <c r="D14" s="53" t="s">
        <v>158</v>
      </c>
      <c r="E14" s="53" t="s">
        <v>183</v>
      </c>
      <c r="F14" s="53" t="s">
        <v>113</v>
      </c>
      <c r="G14" s="53" t="s">
        <v>184</v>
      </c>
      <c r="H14" s="53" t="s">
        <v>113</v>
      </c>
      <c r="I14" s="53" t="s">
        <v>113</v>
      </c>
    </row>
    <row r="15" spans="1:9" ht="112.5" x14ac:dyDescent="0.3">
      <c r="B15" s="17" t="s">
        <v>181</v>
      </c>
      <c r="C15" s="54" t="s">
        <v>113</v>
      </c>
      <c r="D15" s="53" t="s">
        <v>158</v>
      </c>
      <c r="E15" s="53" t="s">
        <v>158</v>
      </c>
      <c r="F15" s="53" t="s">
        <v>113</v>
      </c>
      <c r="G15" s="53" t="s">
        <v>184</v>
      </c>
      <c r="H15" s="53" t="s">
        <v>113</v>
      </c>
      <c r="I15" s="53" t="s">
        <v>113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="70" zoomScaleSheetLayoutView="70" workbookViewId="0">
      <selection activeCell="I10" sqref="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8" customFormat="1" x14ac:dyDescent="0.25">
      <c r="A3" s="66" t="s">
        <v>151</v>
      </c>
    </row>
    <row r="6" spans="1:9" ht="77.25" customHeight="1" x14ac:dyDescent="0.25">
      <c r="A6" s="90" t="s">
        <v>0</v>
      </c>
      <c r="B6" s="81" t="s">
        <v>152</v>
      </c>
      <c r="C6" s="81" t="s">
        <v>120</v>
      </c>
      <c r="D6" s="81" t="s">
        <v>121</v>
      </c>
      <c r="E6" s="81" t="s">
        <v>122</v>
      </c>
      <c r="F6" s="81" t="s">
        <v>123</v>
      </c>
      <c r="G6" s="81" t="s">
        <v>124</v>
      </c>
      <c r="H6" s="89" t="s">
        <v>125</v>
      </c>
      <c r="I6" s="89"/>
    </row>
    <row r="7" spans="1:9" ht="69" customHeight="1" x14ac:dyDescent="0.25">
      <c r="A7" s="90"/>
      <c r="B7" s="81"/>
      <c r="C7" s="81"/>
      <c r="D7" s="81"/>
      <c r="E7" s="81"/>
      <c r="F7" s="81"/>
      <c r="G7" s="81"/>
      <c r="H7" s="27" t="s">
        <v>27</v>
      </c>
      <c r="I7" s="30" t="s">
        <v>28</v>
      </c>
    </row>
    <row r="8" spans="1:9" ht="18.75" x14ac:dyDescent="0.3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 x14ac:dyDescent="0.3">
      <c r="A9" s="87" t="str">
        <f>'Раздел 4'!$A$8</f>
        <v>Наименование подуслуги: Предоставление жилого помещения по договору социального найма</v>
      </c>
      <c r="B9" s="87"/>
      <c r="C9" s="87"/>
      <c r="D9" s="87"/>
      <c r="E9" s="87"/>
      <c r="F9" s="87"/>
      <c r="G9" s="87"/>
      <c r="H9" s="87"/>
      <c r="I9" s="87"/>
    </row>
    <row r="10" spans="1:9" ht="281.25" x14ac:dyDescent="0.3">
      <c r="A10" s="31"/>
      <c r="B10" s="41" t="s">
        <v>159</v>
      </c>
      <c r="C10" s="51" t="s">
        <v>155</v>
      </c>
      <c r="D10" s="51" t="s">
        <v>73</v>
      </c>
      <c r="E10" s="51"/>
      <c r="F10" s="51"/>
      <c r="G10" s="51" t="s">
        <v>126</v>
      </c>
      <c r="H10" s="29"/>
      <c r="I10" s="29" t="s">
        <v>74</v>
      </c>
    </row>
    <row r="11" spans="1:9" ht="281.25" x14ac:dyDescent="0.3">
      <c r="A11" s="37"/>
      <c r="B11" s="39" t="s">
        <v>160</v>
      </c>
      <c r="C11" s="51" t="s">
        <v>155</v>
      </c>
      <c r="D11" s="51" t="s">
        <v>75</v>
      </c>
      <c r="E11" s="51"/>
      <c r="F11" s="51"/>
      <c r="G11" s="51" t="s">
        <v>126</v>
      </c>
      <c r="H11" s="36"/>
      <c r="I11" s="38" t="s">
        <v>74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12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4112" r:id="rId4"/>
      </mc:Fallback>
    </mc:AlternateContent>
    <mc:AlternateContent xmlns:mc="http://schemas.openxmlformats.org/markup-compatibility/2006">
      <mc:Choice Requires="x14">
        <oleObject progId="Документ" dvAspect="DVASPECT_ICON" shapeId="4113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4113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zoomScale="70" zoomScaleSheetLayoutView="70" workbookViewId="0">
      <selection activeCell="I10" sqref="I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8" customFormat="1" x14ac:dyDescent="0.25">
      <c r="A3" s="66" t="s">
        <v>153</v>
      </c>
    </row>
    <row r="6" spans="1:7" ht="103.5" customHeight="1" x14ac:dyDescent="0.25">
      <c r="A6" s="18" t="s">
        <v>29</v>
      </c>
      <c r="B6" s="19" t="s">
        <v>31</v>
      </c>
      <c r="C6" s="19" t="s">
        <v>30</v>
      </c>
      <c r="D6" s="19" t="s">
        <v>57</v>
      </c>
      <c r="E6" s="19" t="s">
        <v>58</v>
      </c>
      <c r="F6" s="19" t="s">
        <v>32</v>
      </c>
      <c r="G6" s="19" t="s">
        <v>59</v>
      </c>
    </row>
    <row r="7" spans="1:7" ht="20.25" x14ac:dyDescent="0.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42" customHeight="1" x14ac:dyDescent="0.3">
      <c r="A8" s="92" t="str">
        <f>'Раздел 6'!A9:I9</f>
        <v>Наименование подуслуги: Предоставление жилого помещения по договору социального найма</v>
      </c>
      <c r="B8" s="93"/>
      <c r="C8" s="93"/>
      <c r="D8" s="93"/>
      <c r="E8" s="93"/>
      <c r="F8" s="93"/>
      <c r="G8" s="94"/>
    </row>
    <row r="9" spans="1:7" ht="18.75" x14ac:dyDescent="0.3">
      <c r="A9" s="91" t="s">
        <v>33</v>
      </c>
      <c r="B9" s="91"/>
      <c r="C9" s="91"/>
      <c r="D9" s="91"/>
      <c r="E9" s="91"/>
      <c r="F9" s="91"/>
      <c r="G9" s="91"/>
    </row>
    <row r="10" spans="1:7" ht="409.5" x14ac:dyDescent="0.3">
      <c r="A10" s="55">
        <v>1</v>
      </c>
      <c r="B10" s="51" t="s">
        <v>128</v>
      </c>
      <c r="C10" s="49" t="s">
        <v>76</v>
      </c>
      <c r="D10" s="51" t="s">
        <v>77</v>
      </c>
      <c r="E10" s="51" t="s">
        <v>78</v>
      </c>
      <c r="F10" s="51" t="s">
        <v>79</v>
      </c>
      <c r="G10" s="55"/>
    </row>
    <row r="11" spans="1:7" ht="18.75" x14ac:dyDescent="0.3">
      <c r="A11" s="55"/>
      <c r="B11" s="91" t="s">
        <v>34</v>
      </c>
      <c r="C11" s="91"/>
      <c r="D11" s="91"/>
      <c r="E11" s="91"/>
      <c r="F11" s="91"/>
      <c r="G11" s="91"/>
    </row>
    <row r="12" spans="1:7" ht="409.5" x14ac:dyDescent="0.3">
      <c r="A12" s="55">
        <v>2</v>
      </c>
      <c r="B12" s="56" t="s">
        <v>80</v>
      </c>
      <c r="C12" s="49" t="s">
        <v>91</v>
      </c>
      <c r="D12" s="51" t="s">
        <v>92</v>
      </c>
      <c r="E12" s="56" t="s">
        <v>93</v>
      </c>
      <c r="F12" s="51" t="s">
        <v>79</v>
      </c>
      <c r="G12" s="55"/>
    </row>
    <row r="13" spans="1:7" ht="18.75" x14ac:dyDescent="0.3">
      <c r="A13" s="91" t="s">
        <v>86</v>
      </c>
      <c r="B13" s="91"/>
      <c r="C13" s="91"/>
      <c r="D13" s="91"/>
      <c r="E13" s="91"/>
      <c r="F13" s="91"/>
      <c r="G13" s="91"/>
    </row>
    <row r="14" spans="1:7" ht="409.5" x14ac:dyDescent="0.3">
      <c r="A14" s="55">
        <v>3</v>
      </c>
      <c r="B14" s="49" t="s">
        <v>81</v>
      </c>
      <c r="C14" s="56" t="s">
        <v>94</v>
      </c>
      <c r="D14" s="49" t="s">
        <v>95</v>
      </c>
      <c r="E14" s="49" t="s">
        <v>96</v>
      </c>
      <c r="F14" s="51" t="s">
        <v>101</v>
      </c>
      <c r="G14" s="57"/>
    </row>
    <row r="15" spans="1:7" ht="18.75" x14ac:dyDescent="0.3">
      <c r="A15" s="91" t="s">
        <v>87</v>
      </c>
      <c r="B15" s="91"/>
      <c r="C15" s="91"/>
      <c r="D15" s="91"/>
      <c r="E15" s="91"/>
      <c r="F15" s="91"/>
      <c r="G15" s="91"/>
    </row>
    <row r="16" spans="1:7" ht="409.5" x14ac:dyDescent="0.3">
      <c r="A16" s="55">
        <v>4</v>
      </c>
      <c r="B16" s="49" t="s">
        <v>82</v>
      </c>
      <c r="C16" s="49" t="s">
        <v>98</v>
      </c>
      <c r="D16" s="57" t="s">
        <v>99</v>
      </c>
      <c r="E16" s="49" t="s">
        <v>97</v>
      </c>
      <c r="F16" s="51" t="s">
        <v>100</v>
      </c>
      <c r="G16" s="57"/>
    </row>
    <row r="17" spans="1:7" ht="18.75" x14ac:dyDescent="0.3">
      <c r="A17" s="91" t="s">
        <v>88</v>
      </c>
      <c r="B17" s="91"/>
      <c r="C17" s="91"/>
      <c r="D17" s="91"/>
      <c r="E17" s="91"/>
      <c r="F17" s="91"/>
      <c r="G17" s="91"/>
    </row>
    <row r="18" spans="1:7" ht="409.5" x14ac:dyDescent="0.3">
      <c r="A18" s="55">
        <v>5</v>
      </c>
      <c r="B18" s="49" t="s">
        <v>83</v>
      </c>
      <c r="C18" s="56" t="s">
        <v>102</v>
      </c>
      <c r="D18" s="49" t="s">
        <v>104</v>
      </c>
      <c r="E18" s="49" t="s">
        <v>103</v>
      </c>
      <c r="F18" s="51" t="s">
        <v>100</v>
      </c>
      <c r="G18" s="57"/>
    </row>
    <row r="19" spans="1:7" ht="18.75" x14ac:dyDescent="0.3">
      <c r="A19" s="91" t="s">
        <v>89</v>
      </c>
      <c r="B19" s="91"/>
      <c r="C19" s="91"/>
      <c r="D19" s="91"/>
      <c r="E19" s="91"/>
      <c r="F19" s="91"/>
      <c r="G19" s="91"/>
    </row>
    <row r="20" spans="1:7" ht="409.5" x14ac:dyDescent="0.3">
      <c r="A20" s="55">
        <v>6</v>
      </c>
      <c r="B20" s="49" t="s">
        <v>84</v>
      </c>
      <c r="C20" s="49" t="s">
        <v>105</v>
      </c>
      <c r="D20" s="49" t="s">
        <v>106</v>
      </c>
      <c r="E20" s="49" t="s">
        <v>92</v>
      </c>
      <c r="F20" s="49" t="s">
        <v>107</v>
      </c>
      <c r="G20" s="49"/>
    </row>
    <row r="21" spans="1:7" ht="18.75" x14ac:dyDescent="0.3">
      <c r="A21" s="91" t="s">
        <v>90</v>
      </c>
      <c r="B21" s="91"/>
      <c r="C21" s="91"/>
      <c r="D21" s="91"/>
      <c r="E21" s="91"/>
      <c r="F21" s="91"/>
      <c r="G21" s="91"/>
    </row>
    <row r="22" spans="1:7" ht="409.5" x14ac:dyDescent="0.3">
      <c r="A22" s="55">
        <v>7</v>
      </c>
      <c r="B22" s="49" t="s">
        <v>85</v>
      </c>
      <c r="C22" s="58" t="s">
        <v>109</v>
      </c>
      <c r="D22" s="56" t="s">
        <v>108</v>
      </c>
      <c r="E22" s="49" t="s">
        <v>92</v>
      </c>
      <c r="F22" s="57"/>
      <c r="G22" s="57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0" workbookViewId="0">
      <selection activeCell="H9" sqref="H9"/>
    </sheetView>
  </sheetViews>
  <sheetFormatPr defaultRowHeight="15" x14ac:dyDescent="0.25"/>
  <cols>
    <col min="2" max="2" width="18" customWidth="1"/>
    <col min="3" max="3" width="18.85546875" customWidth="1"/>
    <col min="4" max="4" width="51" customWidth="1"/>
    <col min="5" max="5" width="129.1406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6" t="s">
        <v>154</v>
      </c>
      <c r="B3" s="66"/>
      <c r="C3" s="66"/>
      <c r="D3" s="66"/>
      <c r="E3" s="66"/>
    </row>
    <row r="6" spans="1:8" ht="191.25" customHeight="1" x14ac:dyDescent="0.25">
      <c r="A6" s="40" t="s">
        <v>29</v>
      </c>
      <c r="B6" s="22" t="s">
        <v>35</v>
      </c>
      <c r="C6" s="22" t="s">
        <v>60</v>
      </c>
      <c r="D6" s="22" t="s">
        <v>61</v>
      </c>
      <c r="E6" s="22" t="s">
        <v>62</v>
      </c>
      <c r="F6" s="22" t="s">
        <v>63</v>
      </c>
      <c r="G6" s="22" t="s">
        <v>36</v>
      </c>
      <c r="H6" s="22" t="s">
        <v>37</v>
      </c>
    </row>
    <row r="7" spans="1:8" ht="15.7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25.5" customHeight="1" x14ac:dyDescent="0.25">
      <c r="A8" s="95" t="str">
        <f>'Раздел 7'!A8:G8</f>
        <v>Наименование подуслуги: Предоставление жилого помещения по договору социального найма</v>
      </c>
      <c r="B8" s="96"/>
      <c r="C8" s="96"/>
      <c r="D8" s="96"/>
      <c r="E8" s="96"/>
      <c r="F8" s="96"/>
      <c r="G8" s="96"/>
      <c r="H8" s="97"/>
    </row>
    <row r="9" spans="1:8" ht="389.25" customHeight="1" x14ac:dyDescent="0.25">
      <c r="A9" s="59"/>
      <c r="B9" s="54" t="s">
        <v>162</v>
      </c>
      <c r="C9" s="54" t="s">
        <v>110</v>
      </c>
      <c r="D9" s="54" t="s">
        <v>111</v>
      </c>
      <c r="E9" s="54" t="s">
        <v>112</v>
      </c>
      <c r="F9" s="54" t="s">
        <v>71</v>
      </c>
      <c r="G9" s="54" t="s">
        <v>162</v>
      </c>
      <c r="H9" s="54" t="s">
        <v>192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2023-12-05T06:37:14Z</dcterms:modified>
</cp:coreProperties>
</file>